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FQ" sheetId="1" r:id="rId3"/>
    <sheet state="visible" name="Tech Info" sheetId="2" r:id="rId4"/>
  </sheets>
  <definedNames/>
  <calcPr/>
</workbook>
</file>

<file path=xl/sharedStrings.xml><?xml version="1.0" encoding="utf-8"?>
<sst xmlns="http://schemas.openxmlformats.org/spreadsheetml/2006/main" count="147" uniqueCount="104">
  <si>
    <t>Quote Request Form</t>
  </si>
  <si>
    <t>Sales Rep:</t>
  </si>
  <si>
    <t>Date Submitted:</t>
  </si>
  <si>
    <t>237 Harrison Avenue · Waukesha, WI 53186</t>
  </si>
  <si>
    <t>Request Draft By:</t>
  </si>
  <si>
    <t>Need Final By:</t>
  </si>
  <si>
    <t>Submit RFQs to MMFuchs@logicalgreensolutions.com</t>
  </si>
  <si>
    <t>Special Instructions:</t>
  </si>
  <si>
    <t xml:space="preserve">Please allow 1-2 business days to finish a rough draft of your quote </t>
  </si>
  <si>
    <t>Client / Customer Information</t>
  </si>
  <si>
    <t>Contact First Name:</t>
  </si>
  <si>
    <t>Company:</t>
  </si>
  <si>
    <t>Address:</t>
  </si>
  <si>
    <t>Contact Last Name:</t>
  </si>
  <si>
    <t>Phone:</t>
  </si>
  <si>
    <t>City:</t>
  </si>
  <si>
    <t>Title:</t>
  </si>
  <si>
    <t>Fax:</t>
  </si>
  <si>
    <t>State</t>
  </si>
  <si>
    <t>Cell:</t>
  </si>
  <si>
    <t>Email Address:</t>
  </si>
  <si>
    <t>Zip:</t>
  </si>
  <si>
    <t>Challenges &amp; Goals</t>
  </si>
  <si>
    <t>Area 1 Name:</t>
  </si>
  <si>
    <t>Ballasts Failing</t>
  </si>
  <si>
    <t>No budget, No capex, No Money upfront</t>
  </si>
  <si>
    <t>Area 2 Name:</t>
  </si>
  <si>
    <t>Too Dark / Increase Light Level</t>
  </si>
  <si>
    <t>Improve Productivity</t>
  </si>
  <si>
    <t>Area 3 Name:</t>
  </si>
  <si>
    <t>Costly Disposal / Eliminate Hazardous Disposal</t>
  </si>
  <si>
    <t>Improve Profitability</t>
  </si>
  <si>
    <t>High Heat Output</t>
  </si>
  <si>
    <t>Improve Sustainability</t>
  </si>
  <si>
    <t>Using Outlawed Bulbs</t>
  </si>
  <si>
    <t>Reduce Energy Consumption</t>
  </si>
  <si>
    <t>Employee Health Issues</t>
  </si>
  <si>
    <t>Energy Rebates/Incentives</t>
  </si>
  <si>
    <t>Accessibility Issues</t>
  </si>
  <si>
    <t>Reduce Lamp Inventory</t>
  </si>
  <si>
    <t>Improve Security and Safety</t>
  </si>
  <si>
    <t>Improve Light Quality and Aesthetics</t>
  </si>
  <si>
    <t>High Maintenance Costs</t>
  </si>
  <si>
    <t>Improve Quality Control</t>
  </si>
  <si>
    <t>Product Issues - UV</t>
  </si>
  <si>
    <t>Other: _____________________</t>
  </si>
  <si>
    <t>Added To Base:</t>
  </si>
  <si>
    <t>No</t>
  </si>
  <si>
    <t xml:space="preserve">Are There Any Mounting Heights Above 10'? If yes, how high are they?  </t>
  </si>
  <si>
    <t xml:space="preserve">Are there any installs over equipment or furniture?  </t>
  </si>
  <si>
    <t>Is Project Address the Same as Client Address?</t>
  </si>
  <si>
    <t>Yes</t>
  </si>
  <si>
    <t>Do they have a preferred electrican?</t>
  </si>
  <si>
    <t>Project Address:</t>
  </si>
  <si>
    <t>Project City:</t>
  </si>
  <si>
    <t>Project State:</t>
  </si>
  <si>
    <t>Project Zip:</t>
  </si>
  <si>
    <t>Install by LGS?</t>
  </si>
  <si>
    <t>High Bay Type</t>
  </si>
  <si>
    <t>Full Report?</t>
  </si>
  <si>
    <t>Existing Labor Rate</t>
  </si>
  <si>
    <t>Tax Exempt?</t>
  </si>
  <si>
    <t>Voltage Area 1:</t>
  </si>
  <si>
    <t>Mounting Type</t>
  </si>
  <si>
    <t>Contract Only?</t>
  </si>
  <si>
    <t>Do you have elec. bills?</t>
  </si>
  <si>
    <t>Electric Co:</t>
  </si>
  <si>
    <t>Voltage Area 2:</t>
  </si>
  <si>
    <t>Cords?</t>
  </si>
  <si>
    <t>Voltage Area 3:</t>
  </si>
  <si>
    <t>Plug Type</t>
  </si>
  <si>
    <t>Existing Information</t>
  </si>
  <si>
    <t>Qty of Fixtures</t>
  </si>
  <si>
    <t>Per Fixture</t>
  </si>
  <si>
    <t>Location</t>
  </si>
  <si>
    <t>Area on Quote</t>
  </si>
  <si>
    <t>Bulb Info (Per Bulb)</t>
  </si>
  <si>
    <t>Hours Per Week</t>
  </si>
  <si>
    <t>Notes:</t>
  </si>
  <si>
    <t>Potential LED Solution</t>
  </si>
  <si>
    <t>Ballasts</t>
  </si>
  <si>
    <t>Bulbs</t>
  </si>
  <si>
    <t>Watts</t>
  </si>
  <si>
    <t>Bulb Type / Model</t>
  </si>
  <si>
    <t>Color &amp; Base Type</t>
  </si>
  <si>
    <t>Area 1</t>
  </si>
  <si>
    <t>N84 W17049 Menomonee Avenue</t>
  </si>
  <si>
    <t>Menomonee Falls</t>
  </si>
  <si>
    <t>State:</t>
  </si>
  <si>
    <t>WI</t>
  </si>
  <si>
    <t>County:</t>
  </si>
  <si>
    <t>Waukesha</t>
  </si>
  <si>
    <t>Zip Code:</t>
  </si>
  <si>
    <t>Client Contact - First Name:</t>
  </si>
  <si>
    <t>x</t>
  </si>
  <si>
    <t>Client Contact - Last Name:</t>
  </si>
  <si>
    <t>Client Contact - Position:</t>
  </si>
  <si>
    <t>Client Email Address</t>
  </si>
  <si>
    <t>Client Company:</t>
  </si>
  <si>
    <t>Is the Company address the same:</t>
  </si>
  <si>
    <t>Client Street Address:</t>
  </si>
  <si>
    <t>Business Phone:</t>
  </si>
  <si>
    <t>Cell Phone:</t>
  </si>
  <si>
    <t>Utility Company: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</si>
</sst>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12">
    <font>
      <sz val="10.0"/>
      <color rgb="FF000000"/>
      <name val="Arial"/>
    </font>
    <font>
      <b/>
      <sz val="16.0"/>
    </font>
    <font/>
    <font>
      <b/>
      <sz val="11.0"/>
      <color rgb="FF000000"/>
      <name val="Calibri"/>
    </font>
    <font>
      <b/>
    </font>
    <font>
      <sz val="11.0"/>
      <color rgb="FF000000"/>
      <name val="Calibri"/>
    </font>
    <font>
      <b/>
      <sz val="14.0"/>
      <color rgb="FF000000"/>
      <name val="Calibri"/>
    </font>
    <font>
      <name val="Arial"/>
    </font>
    <font>
      <sz val="9.0"/>
      <name val="Arial"/>
    </font>
    <font>
      <color rgb="FF000000"/>
      <name val="Arial"/>
    </font>
    <font>
      <b/>
      <sz val="10.0"/>
      <color rgb="FF000000"/>
      <name val="Arial"/>
    </font>
    <font>
      <u/>
      <color rgb="FF0000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9DDBFF"/>
        <bgColor rgb="FF9DDBFF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B4A7D6"/>
        <bgColor rgb="FFB4A7D6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</fills>
  <borders count="3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right" readingOrder="0" shrinkToFit="0" vertical="bottom" wrapText="0"/>
    </xf>
    <xf borderId="0" fillId="3" fontId="2" numFmtId="0" xfId="0" applyAlignment="1" applyFill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3" fontId="2" numFmtId="164" xfId="0" applyAlignment="1" applyFont="1" applyNumberFormat="1">
      <alignment horizontal="center" readingOrder="0"/>
    </xf>
    <xf borderId="0" fillId="0" fontId="2" numFmtId="0" xfId="0" applyAlignment="1" applyFont="1">
      <alignment horizontal="center"/>
    </xf>
    <xf borderId="0" fillId="0" fontId="5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right" readingOrder="0"/>
    </xf>
    <xf borderId="0" fillId="4" fontId="4" numFmtId="0" xfId="0" applyAlignment="1" applyFill="1" applyFont="1">
      <alignment horizontal="center" readingOrder="0"/>
    </xf>
    <xf borderId="7" fillId="2" fontId="6" numFmtId="0" xfId="0" applyAlignment="1" applyBorder="1" applyFont="1">
      <alignment horizontal="center" readingOrder="0" shrinkToFit="0" vertical="bottom" wrapText="0"/>
    </xf>
    <xf borderId="8" fillId="0" fontId="2" numFmtId="0" xfId="0" applyBorder="1" applyFont="1"/>
    <xf borderId="9" fillId="0" fontId="2" numFmtId="0" xfId="0" applyBorder="1" applyFont="1"/>
    <xf borderId="0" fillId="3" fontId="2" numFmtId="0" xfId="0" applyAlignment="1" applyFont="1">
      <alignment horizontal="center"/>
    </xf>
    <xf borderId="0" fillId="0" fontId="4" numFmtId="0" xfId="0" applyAlignment="1" applyFont="1">
      <alignment horizontal="center"/>
    </xf>
    <xf borderId="10" fillId="5" fontId="7" numFmtId="0" xfId="0" applyAlignment="1" applyBorder="1" applyFill="1" applyFont="1">
      <alignment horizontal="center" readingOrder="0" shrinkToFit="0" vertical="bottom" wrapText="0"/>
    </xf>
    <xf borderId="11" fillId="0" fontId="2" numFmtId="0" xfId="0" applyBorder="1" applyFont="1"/>
    <xf borderId="12" fillId="0" fontId="2" numFmtId="0" xfId="0" applyBorder="1" applyFont="1"/>
    <xf borderId="0" fillId="0" fontId="4" numFmtId="0" xfId="0" applyAlignment="1" applyFont="1">
      <alignment readingOrder="0"/>
    </xf>
    <xf borderId="13" fillId="0" fontId="7" numFmtId="0" xfId="0" applyAlignment="1" applyBorder="1" applyFont="1">
      <alignment readingOrder="0" shrinkToFit="0" vertical="bottom" wrapText="0"/>
    </xf>
    <xf borderId="4" fillId="0" fontId="7" numFmtId="0" xfId="0" applyAlignment="1" applyBorder="1" applyFont="1">
      <alignment readingOrder="0" shrinkToFit="0" vertical="bottom" wrapText="0"/>
    </xf>
    <xf borderId="14" fillId="0" fontId="7" numFmtId="0" xfId="0" applyAlignment="1" applyBorder="1" applyFont="1">
      <alignment readingOrder="0" shrinkToFit="0" vertical="bottom" wrapText="0"/>
    </xf>
    <xf borderId="15" fillId="0" fontId="2" numFmtId="0" xfId="0" applyBorder="1" applyFont="1"/>
    <xf borderId="16" fillId="0" fontId="7" numFmtId="0" xfId="0" applyAlignment="1" applyBorder="1" applyFont="1">
      <alignment readingOrder="0" shrinkToFit="0" vertical="bottom" wrapText="0"/>
    </xf>
    <xf borderId="17" fillId="0" fontId="7" numFmtId="0" xfId="0" applyAlignment="1" applyBorder="1" applyFont="1">
      <alignment readingOrder="0" shrinkToFit="0" vertical="bottom" wrapText="0"/>
    </xf>
    <xf borderId="7" fillId="0" fontId="7" numFmtId="0" xfId="0" applyAlignment="1" applyBorder="1" applyFont="1">
      <alignment readingOrder="0" shrinkToFit="0" vertical="bottom" wrapText="0"/>
    </xf>
    <xf borderId="18" fillId="0" fontId="7" numFmtId="0" xfId="0" applyAlignment="1" applyBorder="1" applyFont="1">
      <alignment readingOrder="0" shrinkToFit="0" vertical="bottom" wrapText="0"/>
    </xf>
    <xf borderId="19" fillId="0" fontId="7" numFmtId="0" xfId="0" applyAlignment="1" applyBorder="1" applyFont="1">
      <alignment readingOrder="0" shrinkToFit="0" vertical="bottom" wrapText="0"/>
    </xf>
    <xf borderId="17" fillId="0" fontId="8" numFmtId="0" xfId="0" applyAlignment="1" applyBorder="1" applyFont="1">
      <alignment readingOrder="0" shrinkToFit="0" vertical="bottom" wrapText="0"/>
    </xf>
    <xf borderId="13" fillId="6" fontId="9" numFmtId="0" xfId="0" applyAlignment="1" applyBorder="1" applyFill="1" applyFont="1">
      <alignment readingOrder="0"/>
    </xf>
    <xf borderId="20" fillId="0" fontId="7" numFmtId="0" xfId="0" applyAlignment="1" applyBorder="1" applyFont="1">
      <alignment readingOrder="0" shrinkToFit="0" vertical="bottom" wrapText="0"/>
    </xf>
    <xf borderId="21" fillId="0" fontId="2" numFmtId="0" xfId="0" applyBorder="1" applyFont="1"/>
    <xf borderId="22" fillId="0" fontId="7" numFmtId="0" xfId="0" applyAlignment="1" applyBorder="1" applyFont="1">
      <alignment readingOrder="0" shrinkToFit="0" vertical="bottom" wrapText="0"/>
    </xf>
    <xf borderId="23" fillId="0" fontId="7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horizontal="left" readingOrder="0"/>
    </xf>
    <xf borderId="0" fillId="3" fontId="4" numFmtId="0" xfId="0" applyAlignment="1" applyFont="1">
      <alignment horizontal="left" readingOrder="0"/>
    </xf>
    <xf borderId="0" fillId="0" fontId="2" numFmtId="0" xfId="0" applyAlignment="1" applyFont="1">
      <alignment horizontal="right"/>
    </xf>
    <xf borderId="0" fillId="0" fontId="4" numFmtId="0" xfId="0" applyAlignment="1" applyFont="1">
      <alignment horizontal="right"/>
    </xf>
    <xf borderId="0" fillId="0" fontId="6" numFmtId="0" xfId="0" applyAlignment="1" applyFont="1">
      <alignment horizontal="center" readingOrder="0" shrinkToFit="0" vertical="bottom" wrapText="0"/>
    </xf>
    <xf borderId="0" fillId="0" fontId="10" numFmtId="0" xfId="0" applyAlignment="1" applyFont="1">
      <alignment horizontal="center" readingOrder="0" shrinkToFit="0" vertical="bottom" wrapText="0"/>
    </xf>
    <xf borderId="24" fillId="0" fontId="4" numFmtId="0" xfId="0" applyAlignment="1" applyBorder="1" applyFont="1">
      <alignment horizontal="center" readingOrder="0"/>
    </xf>
    <xf borderId="7" fillId="7" fontId="4" numFmtId="0" xfId="0" applyAlignment="1" applyBorder="1" applyFill="1" applyFont="1">
      <alignment horizontal="center" readingOrder="0"/>
    </xf>
    <xf borderId="24" fillId="0" fontId="4" numFmtId="0" xfId="0" applyAlignment="1" applyBorder="1" applyFont="1">
      <alignment horizontal="center" readingOrder="0" shrinkToFit="0" wrapText="1"/>
    </xf>
    <xf borderId="7" fillId="8" fontId="4" numFmtId="0" xfId="0" applyAlignment="1" applyBorder="1" applyFill="1" applyFont="1">
      <alignment horizontal="center" readingOrder="0"/>
    </xf>
    <xf borderId="25" fillId="0" fontId="2" numFmtId="0" xfId="0" applyBorder="1" applyFont="1"/>
    <xf borderId="26" fillId="7" fontId="4" numFmtId="0" xfId="0" applyAlignment="1" applyBorder="1" applyFont="1">
      <alignment horizontal="center" readingOrder="0"/>
    </xf>
    <xf borderId="26" fillId="8" fontId="4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24" fillId="9" fontId="2" numFmtId="0" xfId="0" applyAlignment="1" applyBorder="1" applyFill="1" applyFont="1">
      <alignment horizontal="center" readingOrder="0"/>
    </xf>
    <xf borderId="0" fillId="0" fontId="2" numFmtId="0" xfId="0" applyAlignment="1" applyFont="1">
      <alignment readingOrder="0"/>
    </xf>
    <xf borderId="27" fillId="10" fontId="2" numFmtId="0" xfId="0" applyAlignment="1" applyBorder="1" applyFill="1" applyFont="1">
      <alignment horizontal="center" readingOrder="0"/>
    </xf>
    <xf borderId="0" fillId="10" fontId="2" numFmtId="0" xfId="0" applyAlignment="1" applyFont="1">
      <alignment horizontal="center" readingOrder="0"/>
    </xf>
    <xf borderId="28" fillId="10" fontId="2" numFmtId="0" xfId="0" applyAlignment="1" applyBorder="1" applyFont="1">
      <alignment horizontal="center" readingOrder="0"/>
    </xf>
    <xf borderId="29" fillId="9" fontId="2" numFmtId="0" xfId="0" applyAlignment="1" applyBorder="1" applyFont="1">
      <alignment horizontal="center"/>
    </xf>
    <xf borderId="27" fillId="10" fontId="2" numFmtId="0" xfId="0" applyAlignment="1" applyBorder="1" applyFont="1">
      <alignment horizontal="center"/>
    </xf>
    <xf borderId="0" fillId="10" fontId="2" numFmtId="0" xfId="0" applyAlignment="1" applyFont="1">
      <alignment horizontal="center"/>
    </xf>
    <xf borderId="28" fillId="10" fontId="2" numFmtId="0" xfId="0" applyAlignment="1" applyBorder="1" applyFont="1">
      <alignment horizontal="center"/>
    </xf>
    <xf borderId="25" fillId="9" fontId="2" numFmtId="0" xfId="0" applyAlignment="1" applyBorder="1" applyFont="1">
      <alignment horizontal="center"/>
    </xf>
    <xf borderId="4" fillId="10" fontId="2" numFmtId="0" xfId="0" applyAlignment="1" applyBorder="1" applyFont="1">
      <alignment horizontal="center"/>
    </xf>
    <xf borderId="5" fillId="10" fontId="2" numFmtId="0" xfId="0" applyAlignment="1" applyBorder="1" applyFont="1">
      <alignment horizontal="center"/>
    </xf>
    <xf borderId="6" fillId="10" fontId="2" numFmtId="0" xfId="0" applyAlignment="1" applyBorder="1" applyFont="1">
      <alignment horizontal="center"/>
    </xf>
    <xf borderId="0" fillId="0" fontId="7" numFmtId="0" xfId="0" applyAlignment="1" applyFont="1">
      <alignment readingOrder="0" shrinkToFit="0" vertical="bottom" wrapText="0"/>
    </xf>
    <xf borderId="5" fillId="0" fontId="7" numFmtId="0" xfId="0" applyAlignment="1" applyBorder="1" applyFont="1">
      <alignment readingOrder="0" shrinkToFit="0" vertical="bottom" wrapText="0"/>
    </xf>
    <xf borderId="5" fillId="0" fontId="7" numFmtId="0" xfId="0" applyAlignment="1" applyBorder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11" numFmtId="0" xfId="0" applyAlignment="1" applyFont="1">
      <alignment readingOrder="0" shrinkToFit="0" vertical="bottom" wrapText="0"/>
    </xf>
  </cellXfs>
  <cellStyles count="1">
    <cellStyle xfId="0" name="Normal" builtinId="0"/>
  </cellStyles>
  <dxfs count="1"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cherylb@sabercor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2.71"/>
    <col customWidth="1" min="2" max="2" width="10.71"/>
    <col customWidth="1" min="3" max="3" width="22.29"/>
    <col customWidth="1" min="4" max="4" width="15.14"/>
    <col customWidth="1" min="5" max="5" width="12.43"/>
    <col customWidth="1" min="6" max="6" width="7.86"/>
    <col customWidth="1" min="7" max="7" width="17.0"/>
    <col customWidth="1" min="8" max="8" width="17.57"/>
    <col customWidth="1" min="9" max="9" width="11.14"/>
    <col customWidth="1" min="11" max="11" width="24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ht="16.5">
      <c r="A3" s="7" t="s">
        <v>1</v>
      </c>
      <c r="B3" s="8"/>
      <c r="D3" s="9" t="s">
        <v>2</v>
      </c>
      <c r="E3" s="10"/>
      <c r="G3" s="11"/>
      <c r="I3" s="12" t="s">
        <v>3</v>
      </c>
      <c r="J3" s="11"/>
      <c r="K3" s="11"/>
    </row>
    <row r="4" ht="16.5">
      <c r="A4" s="13" t="s">
        <v>4</v>
      </c>
      <c r="B4" s="10"/>
      <c r="D4" s="9" t="s">
        <v>5</v>
      </c>
      <c r="E4" s="10"/>
      <c r="G4" s="11"/>
      <c r="I4" s="12" t="s">
        <v>6</v>
      </c>
      <c r="J4" s="11"/>
      <c r="K4" s="11"/>
    </row>
    <row r="5">
      <c r="A5" s="13" t="s">
        <v>7</v>
      </c>
      <c r="B5" s="8"/>
      <c r="J5" s="11"/>
      <c r="K5" s="11"/>
    </row>
    <row r="6">
      <c r="A6" s="11"/>
      <c r="B6" s="14" t="s">
        <v>8</v>
      </c>
      <c r="H6" s="11"/>
      <c r="I6" s="11"/>
      <c r="J6" s="11"/>
      <c r="K6" s="11"/>
    </row>
    <row r="7" ht="20.25">
      <c r="A7" s="15" t="s">
        <v>9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>
      <c r="A8" s="13" t="s">
        <v>10</v>
      </c>
      <c r="B8" s="8"/>
      <c r="C8" s="13" t="s">
        <v>11</v>
      </c>
      <c r="D8" s="8"/>
      <c r="G8" s="13" t="s">
        <v>12</v>
      </c>
      <c r="H8" s="8"/>
    </row>
    <row r="9">
      <c r="A9" s="13" t="s">
        <v>13</v>
      </c>
      <c r="B9" s="8"/>
      <c r="C9" s="13" t="s">
        <v>14</v>
      </c>
      <c r="D9" s="8"/>
      <c r="G9" s="13" t="s">
        <v>15</v>
      </c>
      <c r="H9" s="8"/>
    </row>
    <row r="10">
      <c r="A10" s="13" t="s">
        <v>16</v>
      </c>
      <c r="B10" s="8"/>
      <c r="C10" s="13" t="s">
        <v>17</v>
      </c>
      <c r="D10" s="18"/>
      <c r="G10" s="13" t="s">
        <v>18</v>
      </c>
      <c r="H10" s="8"/>
    </row>
    <row r="11">
      <c r="A11" s="13" t="s">
        <v>19</v>
      </c>
      <c r="B11" s="8"/>
      <c r="C11" s="13" t="s">
        <v>20</v>
      </c>
      <c r="D11" s="8"/>
      <c r="G11" s="13" t="s">
        <v>21</v>
      </c>
      <c r="H11" s="8"/>
    </row>
    <row r="12">
      <c r="A12" s="19"/>
      <c r="B12" s="11"/>
      <c r="C12" s="11"/>
      <c r="I12" s="11"/>
      <c r="J12" s="11"/>
      <c r="K12" s="11"/>
    </row>
    <row r="13" ht="16.5">
      <c r="D13" s="20" t="s">
        <v>22</v>
      </c>
      <c r="E13" s="21"/>
      <c r="F13" s="21"/>
      <c r="G13" s="21"/>
      <c r="H13" s="21"/>
      <c r="I13" s="21"/>
      <c r="J13" s="22"/>
    </row>
    <row r="14">
      <c r="A14" s="23" t="s">
        <v>23</v>
      </c>
      <c r="B14" s="8"/>
      <c r="D14" s="24" t="s">
        <v>24</v>
      </c>
      <c r="F14" s="25"/>
      <c r="G14" s="26" t="s">
        <v>25</v>
      </c>
      <c r="H14" s="27"/>
      <c r="I14" s="27"/>
      <c r="J14" s="28"/>
    </row>
    <row r="15">
      <c r="A15" s="23" t="s">
        <v>26</v>
      </c>
      <c r="B15" s="8"/>
      <c r="D15" s="29" t="s">
        <v>27</v>
      </c>
      <c r="E15" s="2"/>
      <c r="F15" s="30"/>
      <c r="G15" s="31" t="s">
        <v>28</v>
      </c>
      <c r="H15" s="16"/>
      <c r="I15" s="16"/>
      <c r="J15" s="32"/>
    </row>
    <row r="16">
      <c r="A16" s="23" t="s">
        <v>29</v>
      </c>
      <c r="B16" s="8"/>
      <c r="D16" s="33" t="s">
        <v>30</v>
      </c>
      <c r="E16" s="2"/>
      <c r="F16" s="30"/>
      <c r="G16" s="31" t="s">
        <v>31</v>
      </c>
      <c r="H16" s="16"/>
      <c r="I16" s="16"/>
      <c r="J16" s="32"/>
    </row>
    <row r="17">
      <c r="D17" s="29" t="s">
        <v>32</v>
      </c>
      <c r="E17" s="2"/>
      <c r="F17" s="30"/>
      <c r="G17" s="31" t="s">
        <v>33</v>
      </c>
      <c r="H17" s="16"/>
      <c r="I17" s="16"/>
      <c r="J17" s="32"/>
    </row>
    <row r="18">
      <c r="D18" s="29" t="s">
        <v>34</v>
      </c>
      <c r="E18" s="2"/>
      <c r="F18" s="30"/>
      <c r="G18" s="31" t="s">
        <v>35</v>
      </c>
      <c r="H18" s="16"/>
      <c r="I18" s="16"/>
      <c r="J18" s="32"/>
    </row>
    <row r="19">
      <c r="D19" s="29" t="s">
        <v>36</v>
      </c>
      <c r="E19" s="2"/>
      <c r="F19" s="30"/>
      <c r="G19" s="31" t="s">
        <v>37</v>
      </c>
      <c r="H19" s="16"/>
      <c r="I19" s="16"/>
      <c r="J19" s="32"/>
    </row>
    <row r="20">
      <c r="D20" s="29" t="s">
        <v>38</v>
      </c>
      <c r="E20" s="2"/>
      <c r="F20" s="30"/>
      <c r="G20" s="31" t="s">
        <v>39</v>
      </c>
      <c r="H20" s="16"/>
      <c r="I20" s="16"/>
      <c r="J20" s="32"/>
    </row>
    <row r="21">
      <c r="D21" s="29" t="s">
        <v>40</v>
      </c>
      <c r="E21" s="2"/>
      <c r="F21" s="30"/>
      <c r="G21" s="31" t="s">
        <v>41</v>
      </c>
      <c r="H21" s="16"/>
      <c r="I21" s="16"/>
      <c r="J21" s="32"/>
    </row>
    <row r="22">
      <c r="D22" s="29" t="s">
        <v>42</v>
      </c>
      <c r="E22" s="2"/>
      <c r="F22" s="30"/>
      <c r="G22" s="31" t="s">
        <v>43</v>
      </c>
      <c r="H22" s="16"/>
      <c r="I22" s="16"/>
      <c r="J22" s="32"/>
    </row>
    <row r="23">
      <c r="D23" s="29" t="s">
        <v>44</v>
      </c>
      <c r="E23" s="2"/>
      <c r="F23" s="30"/>
      <c r="G23" s="34" t="s">
        <v>45</v>
      </c>
      <c r="J23" s="32"/>
    </row>
    <row r="24">
      <c r="D24" s="35" t="s">
        <v>45</v>
      </c>
      <c r="E24" s="36"/>
      <c r="F24" s="37"/>
      <c r="G24" s="35"/>
      <c r="H24" s="36"/>
      <c r="I24" s="36"/>
      <c r="J24" s="38"/>
    </row>
    <row r="25">
      <c r="A25" s="19"/>
      <c r="B25" s="11"/>
      <c r="C25" s="11"/>
      <c r="I25" s="11"/>
      <c r="J25" s="11"/>
      <c r="K25" s="11"/>
    </row>
    <row r="26">
      <c r="A26" s="9" t="s">
        <v>46</v>
      </c>
      <c r="B26" s="8" t="s">
        <v>47</v>
      </c>
      <c r="C26" s="11"/>
      <c r="D26" s="11"/>
      <c r="E26" s="13" t="s">
        <v>48</v>
      </c>
      <c r="J26" s="8"/>
      <c r="K26" s="11"/>
    </row>
    <row r="27">
      <c r="A27" s="11"/>
      <c r="B27" s="11"/>
      <c r="C27" s="11"/>
      <c r="D27" s="11"/>
      <c r="F27" s="13" t="s">
        <v>49</v>
      </c>
      <c r="J27" s="8"/>
      <c r="K27" s="11"/>
    </row>
    <row r="28">
      <c r="A28" s="9" t="s">
        <v>50</v>
      </c>
      <c r="D28" s="8" t="s">
        <v>51</v>
      </c>
      <c r="E28" s="11"/>
      <c r="F28" s="39" t="s">
        <v>52</v>
      </c>
      <c r="G28" s="39"/>
      <c r="H28" s="39"/>
      <c r="I28" s="40"/>
    </row>
    <row r="29">
      <c r="A29" s="13" t="s">
        <v>53</v>
      </c>
      <c r="B29" s="18" t="str">
        <f t="shared" ref="B29:B30" si="1">IF(D$28="No","",H8)</f>
        <v/>
      </c>
      <c r="E29" s="11"/>
      <c r="F29" s="11"/>
      <c r="G29" s="11"/>
      <c r="H29" s="11"/>
      <c r="I29" s="11"/>
      <c r="J29" s="11"/>
      <c r="K29" s="11"/>
    </row>
    <row r="30">
      <c r="A30" s="13" t="s">
        <v>54</v>
      </c>
      <c r="B30" s="18" t="str">
        <f t="shared" si="1"/>
        <v/>
      </c>
      <c r="C30" s="13" t="s">
        <v>55</v>
      </c>
      <c r="D30" s="18" t="str">
        <f>IF(D$28="No","",H10)</f>
        <v/>
      </c>
      <c r="E30" s="13" t="s">
        <v>56</v>
      </c>
      <c r="F30" s="18" t="str">
        <f>IF(D$28="No","",H11)</f>
        <v/>
      </c>
      <c r="G30" s="9" t="s">
        <v>57</v>
      </c>
      <c r="H30" s="8"/>
      <c r="I30" s="11"/>
      <c r="J30" s="9" t="s">
        <v>58</v>
      </c>
      <c r="K30" s="8"/>
    </row>
    <row r="31">
      <c r="A31" s="41"/>
      <c r="B31" s="11"/>
      <c r="C31" s="42"/>
      <c r="D31" s="11"/>
      <c r="E31" s="41"/>
      <c r="F31" s="11"/>
      <c r="I31" s="11"/>
    </row>
    <row r="32">
      <c r="A32" s="13" t="s">
        <v>59</v>
      </c>
      <c r="B32" s="8" t="s">
        <v>47</v>
      </c>
      <c r="C32" s="13" t="s">
        <v>60</v>
      </c>
      <c r="D32" s="18"/>
      <c r="E32" s="13" t="s">
        <v>61</v>
      </c>
      <c r="F32" s="8" t="s">
        <v>51</v>
      </c>
      <c r="G32" s="9" t="s">
        <v>62</v>
      </c>
      <c r="H32" s="8"/>
      <c r="I32" s="11"/>
      <c r="J32" s="23" t="s">
        <v>63</v>
      </c>
      <c r="K32" s="8"/>
    </row>
    <row r="33">
      <c r="A33" s="13" t="s">
        <v>64</v>
      </c>
      <c r="B33" s="11" t="str">
        <f>IF(B32="Yes","No","Yes")</f>
        <v>Yes</v>
      </c>
      <c r="C33" s="13" t="s">
        <v>65</v>
      </c>
      <c r="D33" s="8"/>
      <c r="E33" s="13" t="s">
        <v>66</v>
      </c>
      <c r="F33" s="18"/>
      <c r="G33" s="9" t="s">
        <v>67</v>
      </c>
      <c r="H33" s="8"/>
      <c r="I33" s="11"/>
      <c r="J33" s="9" t="s">
        <v>68</v>
      </c>
      <c r="K33" s="8"/>
    </row>
    <row r="34">
      <c r="A34" s="43"/>
      <c r="B34" s="43"/>
      <c r="C34" s="43"/>
      <c r="D34" s="43"/>
      <c r="E34" s="43"/>
      <c r="F34" s="43"/>
      <c r="G34" s="9" t="s">
        <v>69</v>
      </c>
      <c r="H34" s="8"/>
      <c r="I34" s="43"/>
      <c r="J34" s="44" t="s">
        <v>70</v>
      </c>
      <c r="K34" s="8"/>
    </row>
    <row r="35" ht="20.25">
      <c r="A35" s="15" t="s">
        <v>71</v>
      </c>
      <c r="B35" s="16"/>
      <c r="C35" s="16"/>
      <c r="D35" s="16"/>
      <c r="E35" s="16"/>
      <c r="F35" s="16"/>
      <c r="G35" s="16"/>
      <c r="H35" s="16"/>
      <c r="I35" s="16"/>
      <c r="J35" s="16"/>
      <c r="K35" s="17"/>
    </row>
    <row r="36">
      <c r="A36" s="45" t="s">
        <v>72</v>
      </c>
      <c r="B36" s="46" t="s">
        <v>73</v>
      </c>
      <c r="C36" s="17"/>
      <c r="D36" s="45" t="s">
        <v>74</v>
      </c>
      <c r="E36" s="47" t="s">
        <v>75</v>
      </c>
      <c r="F36" s="48" t="s">
        <v>76</v>
      </c>
      <c r="G36" s="16"/>
      <c r="H36" s="17"/>
      <c r="I36" s="47" t="s">
        <v>77</v>
      </c>
      <c r="J36" s="45" t="s">
        <v>78</v>
      </c>
      <c r="K36" s="47" t="s">
        <v>79</v>
      </c>
    </row>
    <row r="37">
      <c r="A37" s="49"/>
      <c r="B37" s="50" t="s">
        <v>80</v>
      </c>
      <c r="C37" s="50" t="s">
        <v>81</v>
      </c>
      <c r="D37" s="49"/>
      <c r="E37" s="49"/>
      <c r="F37" s="51" t="s">
        <v>82</v>
      </c>
      <c r="G37" s="51" t="s">
        <v>83</v>
      </c>
      <c r="H37" s="51" t="s">
        <v>84</v>
      </c>
      <c r="I37" s="49"/>
      <c r="J37" s="49"/>
      <c r="K37" s="49"/>
    </row>
    <row r="38">
      <c r="A38" s="52"/>
      <c r="B38" s="53"/>
      <c r="C38" s="53"/>
      <c r="D38" s="54"/>
      <c r="E38" s="52" t="s">
        <v>85</v>
      </c>
      <c r="F38" s="55"/>
      <c r="G38" s="56"/>
      <c r="H38" s="57"/>
      <c r="I38" s="52"/>
      <c r="J38" s="11"/>
      <c r="K38" s="52"/>
    </row>
    <row r="39">
      <c r="B39" s="58"/>
      <c r="C39" s="58"/>
      <c r="D39" s="54"/>
      <c r="E39" s="52" t="s">
        <v>85</v>
      </c>
      <c r="F39" s="59"/>
      <c r="G39" s="60"/>
      <c r="H39" s="61"/>
      <c r="I39" s="11"/>
      <c r="J39" s="11"/>
      <c r="K39" s="11"/>
    </row>
    <row r="40">
      <c r="A40" s="11"/>
      <c r="B40" s="58"/>
      <c r="C40" s="58"/>
      <c r="D40" s="54"/>
      <c r="E40" s="52" t="s">
        <v>85</v>
      </c>
      <c r="F40" s="59"/>
      <c r="G40" s="60"/>
      <c r="H40" s="61"/>
      <c r="I40" s="11"/>
      <c r="J40" s="11"/>
      <c r="K40" s="11"/>
    </row>
    <row r="41">
      <c r="A41" s="52"/>
      <c r="B41" s="58"/>
      <c r="C41" s="58"/>
      <c r="D41" s="52"/>
      <c r="E41" s="52" t="s">
        <v>85</v>
      </c>
      <c r="F41" s="59"/>
      <c r="G41" s="60"/>
      <c r="H41" s="61"/>
      <c r="I41" s="11"/>
      <c r="J41" s="11"/>
      <c r="K41" s="11"/>
    </row>
    <row r="42">
      <c r="A42" s="52"/>
      <c r="B42" s="58"/>
      <c r="C42" s="58"/>
      <c r="D42" s="54"/>
      <c r="E42" s="52" t="s">
        <v>85</v>
      </c>
      <c r="F42" s="59"/>
      <c r="G42" s="60"/>
      <c r="H42" s="61"/>
      <c r="I42" s="11"/>
      <c r="J42" s="11"/>
      <c r="K42" s="11"/>
    </row>
    <row r="43">
      <c r="A43" s="52"/>
      <c r="B43" s="58"/>
      <c r="C43" s="58"/>
      <c r="E43" s="52" t="s">
        <v>85</v>
      </c>
      <c r="F43" s="59"/>
      <c r="G43" s="60"/>
      <c r="H43" s="61"/>
      <c r="I43" s="11"/>
      <c r="J43" s="11"/>
      <c r="K43" s="11"/>
    </row>
    <row r="44">
      <c r="A44" s="11"/>
      <c r="B44" s="58"/>
      <c r="C44" s="58"/>
      <c r="E44" s="52" t="s">
        <v>85</v>
      </c>
      <c r="F44" s="59"/>
      <c r="G44" s="60"/>
      <c r="H44" s="61"/>
      <c r="I44" s="11"/>
      <c r="J44" s="11"/>
      <c r="K44" s="11"/>
    </row>
    <row r="45">
      <c r="A45" s="11"/>
      <c r="B45" s="58"/>
      <c r="C45" s="58"/>
      <c r="E45" s="52" t="s">
        <v>85</v>
      </c>
      <c r="F45" s="59"/>
      <c r="G45" s="60"/>
      <c r="H45" s="61"/>
      <c r="I45" s="11"/>
      <c r="J45" s="11"/>
      <c r="K45" s="11"/>
    </row>
    <row r="46">
      <c r="A46" s="11"/>
      <c r="B46" s="58"/>
      <c r="C46" s="58"/>
      <c r="E46" s="52" t="s">
        <v>85</v>
      </c>
      <c r="F46" s="59"/>
      <c r="G46" s="60"/>
      <c r="H46" s="61"/>
      <c r="I46" s="11"/>
      <c r="J46" s="11"/>
      <c r="K46" s="11"/>
    </row>
    <row r="47">
      <c r="A47" s="11"/>
      <c r="B47" s="58"/>
      <c r="C47" s="58"/>
      <c r="E47" s="52" t="s">
        <v>85</v>
      </c>
      <c r="F47" s="59"/>
      <c r="G47" s="60"/>
      <c r="H47" s="61"/>
      <c r="I47" s="11"/>
      <c r="J47" s="11"/>
      <c r="K47" s="11"/>
    </row>
    <row r="48">
      <c r="A48" s="11"/>
      <c r="B48" s="58"/>
      <c r="C48" s="58"/>
      <c r="E48" s="52" t="s">
        <v>85</v>
      </c>
      <c r="F48" s="59"/>
      <c r="G48" s="60"/>
      <c r="H48" s="61"/>
      <c r="I48" s="11"/>
      <c r="J48" s="11"/>
      <c r="K48" s="11"/>
    </row>
    <row r="49">
      <c r="A49" s="11"/>
      <c r="B49" s="58"/>
      <c r="C49" s="58"/>
      <c r="E49" s="52" t="s">
        <v>85</v>
      </c>
      <c r="F49" s="59"/>
      <c r="G49" s="60"/>
      <c r="H49" s="61"/>
      <c r="I49" s="11"/>
      <c r="J49" s="11"/>
      <c r="K49" s="11"/>
    </row>
    <row r="50">
      <c r="A50" s="11"/>
      <c r="B50" s="58"/>
      <c r="C50" s="58"/>
      <c r="E50" s="52" t="s">
        <v>85</v>
      </c>
      <c r="F50" s="59"/>
      <c r="G50" s="60"/>
      <c r="H50" s="61"/>
      <c r="I50" s="11"/>
      <c r="J50" s="11"/>
      <c r="K50" s="11"/>
    </row>
    <row r="51">
      <c r="A51" s="11"/>
      <c r="B51" s="58"/>
      <c r="C51" s="58"/>
      <c r="E51" s="52" t="s">
        <v>85</v>
      </c>
      <c r="F51" s="59"/>
      <c r="G51" s="60"/>
      <c r="H51" s="61"/>
      <c r="I51" s="11"/>
      <c r="J51" s="11"/>
      <c r="K51" s="11"/>
    </row>
    <row r="52">
      <c r="A52" s="11"/>
      <c r="B52" s="58"/>
      <c r="C52" s="58"/>
      <c r="E52" s="52" t="s">
        <v>85</v>
      </c>
      <c r="F52" s="59"/>
      <c r="G52" s="60"/>
      <c r="H52" s="61"/>
      <c r="I52" s="11"/>
      <c r="J52" s="11"/>
      <c r="K52" s="11"/>
    </row>
    <row r="53">
      <c r="A53" s="11"/>
      <c r="B53" s="58"/>
      <c r="C53" s="58"/>
      <c r="E53" s="52" t="s">
        <v>85</v>
      </c>
      <c r="F53" s="59"/>
      <c r="G53" s="60"/>
      <c r="H53" s="61"/>
      <c r="I53" s="11"/>
      <c r="J53" s="11"/>
      <c r="K53" s="11"/>
    </row>
    <row r="54">
      <c r="A54" s="11"/>
      <c r="B54" s="58"/>
      <c r="C54" s="58"/>
      <c r="E54" s="52" t="s">
        <v>85</v>
      </c>
      <c r="F54" s="59"/>
      <c r="G54" s="60"/>
      <c r="H54" s="61"/>
      <c r="I54" s="11"/>
      <c r="J54" s="11"/>
      <c r="K54" s="11"/>
    </row>
    <row r="55">
      <c r="A55" s="11"/>
      <c r="B55" s="58"/>
      <c r="C55" s="58"/>
      <c r="E55" s="52" t="s">
        <v>85</v>
      </c>
      <c r="F55" s="59"/>
      <c r="G55" s="60"/>
      <c r="H55" s="61"/>
      <c r="I55" s="11"/>
      <c r="J55" s="11"/>
      <c r="K55" s="11"/>
    </row>
    <row r="56">
      <c r="A56" s="11"/>
      <c r="B56" s="58"/>
      <c r="C56" s="58"/>
      <c r="E56" s="52" t="s">
        <v>85</v>
      </c>
      <c r="F56" s="59"/>
      <c r="G56" s="60"/>
      <c r="H56" s="61"/>
      <c r="I56" s="11"/>
      <c r="J56" s="11"/>
      <c r="K56" s="11"/>
    </row>
    <row r="57">
      <c r="A57" s="11"/>
      <c r="B57" s="58"/>
      <c r="C57" s="58"/>
      <c r="E57" s="52" t="s">
        <v>85</v>
      </c>
      <c r="F57" s="59"/>
      <c r="G57" s="60"/>
      <c r="H57" s="61"/>
      <c r="I57" s="11"/>
      <c r="J57" s="11"/>
      <c r="K57" s="11"/>
    </row>
    <row r="58">
      <c r="A58" s="11"/>
      <c r="B58" s="58"/>
      <c r="C58" s="58"/>
      <c r="E58" s="52" t="s">
        <v>85</v>
      </c>
      <c r="F58" s="59"/>
      <c r="G58" s="60"/>
      <c r="H58" s="61"/>
      <c r="I58" s="11"/>
      <c r="J58" s="11"/>
      <c r="K58" s="11"/>
    </row>
    <row r="59">
      <c r="A59" s="11"/>
      <c r="B59" s="58"/>
      <c r="C59" s="58"/>
      <c r="E59" s="52" t="s">
        <v>85</v>
      </c>
      <c r="F59" s="59"/>
      <c r="G59" s="60"/>
      <c r="H59" s="61"/>
      <c r="I59" s="11"/>
      <c r="J59" s="11"/>
      <c r="K59" s="11"/>
    </row>
    <row r="60">
      <c r="A60" s="11"/>
      <c r="B60" s="58"/>
      <c r="C60" s="58"/>
      <c r="E60" s="52" t="s">
        <v>85</v>
      </c>
      <c r="F60" s="59"/>
      <c r="G60" s="60"/>
      <c r="H60" s="61"/>
      <c r="I60" s="11"/>
      <c r="J60" s="11"/>
      <c r="K60" s="11"/>
    </row>
    <row r="61">
      <c r="A61" s="11"/>
      <c r="B61" s="58"/>
      <c r="C61" s="58"/>
      <c r="E61" s="52" t="s">
        <v>85</v>
      </c>
      <c r="F61" s="59"/>
      <c r="G61" s="60"/>
      <c r="H61" s="61"/>
      <c r="I61" s="11"/>
      <c r="J61" s="11"/>
      <c r="K61" s="11"/>
    </row>
    <row r="62">
      <c r="A62" s="11"/>
      <c r="B62" s="62"/>
      <c r="C62" s="62"/>
      <c r="E62" s="52" t="s">
        <v>85</v>
      </c>
      <c r="F62" s="63"/>
      <c r="G62" s="64"/>
      <c r="H62" s="65"/>
      <c r="I62" s="11"/>
      <c r="J62" s="11"/>
      <c r="K62" s="11"/>
    </row>
  </sheetData>
  <mergeCells count="53">
    <mergeCell ref="D14:E14"/>
    <mergeCell ref="D15:E15"/>
    <mergeCell ref="B36:C36"/>
    <mergeCell ref="A36:A37"/>
    <mergeCell ref="I28:K28"/>
    <mergeCell ref="F27:I27"/>
    <mergeCell ref="E36:E37"/>
    <mergeCell ref="J36:J37"/>
    <mergeCell ref="I36:I37"/>
    <mergeCell ref="F36:H36"/>
    <mergeCell ref="B4:C4"/>
    <mergeCell ref="B6:G6"/>
    <mergeCell ref="A1:K2"/>
    <mergeCell ref="A7:K7"/>
    <mergeCell ref="E4:F4"/>
    <mergeCell ref="H8:K8"/>
    <mergeCell ref="D8:F8"/>
    <mergeCell ref="D17:E17"/>
    <mergeCell ref="D23:E23"/>
    <mergeCell ref="G20:I20"/>
    <mergeCell ref="G21:I21"/>
    <mergeCell ref="D36:D37"/>
    <mergeCell ref="B29:D29"/>
    <mergeCell ref="A28:C28"/>
    <mergeCell ref="A35:K35"/>
    <mergeCell ref="E26:I26"/>
    <mergeCell ref="K36:K37"/>
    <mergeCell ref="D19:E19"/>
    <mergeCell ref="D24:E24"/>
    <mergeCell ref="G24:I24"/>
    <mergeCell ref="D20:E20"/>
    <mergeCell ref="D18:E18"/>
    <mergeCell ref="D16:E16"/>
    <mergeCell ref="G16:I16"/>
    <mergeCell ref="G17:I17"/>
    <mergeCell ref="G19:I19"/>
    <mergeCell ref="G18:I18"/>
    <mergeCell ref="G22:I22"/>
    <mergeCell ref="G23:I23"/>
    <mergeCell ref="D21:E21"/>
    <mergeCell ref="B3:C3"/>
    <mergeCell ref="D22:E22"/>
    <mergeCell ref="B5:I5"/>
    <mergeCell ref="E3:F3"/>
    <mergeCell ref="D10:F10"/>
    <mergeCell ref="D11:F11"/>
    <mergeCell ref="D13:J13"/>
    <mergeCell ref="G15:I15"/>
    <mergeCell ref="G14:I14"/>
    <mergeCell ref="H10:K10"/>
    <mergeCell ref="H9:K9"/>
    <mergeCell ref="D9:F9"/>
    <mergeCell ref="H11:K11"/>
  </mergeCells>
  <conditionalFormatting sqref="B26">
    <cfRule type="containsText" dxfId="0" priority="1" operator="containsText" text="No">
      <formula>NOT(ISERROR(SEARCH(("No"),(B26))))</formula>
    </cfRule>
  </conditionalFormatting>
  <dataValidations>
    <dataValidation type="list" allowBlank="1" sqref="K30">
      <formula1>"Linear,UFO Circular"</formula1>
    </dataValidation>
    <dataValidation type="list" allowBlank="1" sqref="E38:E62">
      <formula1>"Area 1,Area 2,Area 3,Exterior"</formula1>
    </dataValidation>
    <dataValidation type="list" allowBlank="1" sqref="K34">
      <formula1>"NEMA Straight Blade,NEMA Twist Lock"</formula1>
    </dataValidation>
    <dataValidation type="list" allowBlank="1" sqref="K32">
      <formula1>"Pedestal,Chain,Aircraft Cable"</formula1>
    </dataValidation>
    <dataValidation type="list" allowBlank="1" sqref="F14:F24 J14:J24 B26 D28 H30 B32 F32 D33 K33">
      <formula1>"Yes,No"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14"/>
  </cols>
  <sheetData>
    <row r="1">
      <c r="A1" s="66" t="s">
        <v>53</v>
      </c>
      <c r="B1" s="66" t="str">
        <f>RFQ!B29</f>
        <v/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 t="s">
        <v>86</v>
      </c>
    </row>
    <row r="2">
      <c r="A2" s="66" t="s">
        <v>15</v>
      </c>
      <c r="B2" s="66" t="str">
        <f>RFQ!B30</f>
        <v/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 t="s">
        <v>87</v>
      </c>
    </row>
    <row r="3">
      <c r="A3" s="66" t="s">
        <v>88</v>
      </c>
      <c r="B3" s="66" t="str">
        <f>RFQ!D30</f>
        <v/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 t="s">
        <v>89</v>
      </c>
    </row>
    <row r="4">
      <c r="A4" s="66" t="s">
        <v>90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 t="s">
        <v>91</v>
      </c>
    </row>
    <row r="5">
      <c r="A5" s="67" t="s">
        <v>92</v>
      </c>
      <c r="B5" s="67" t="str">
        <f>RFQ!F30</f>
        <v/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>
        <v>53051.0</v>
      </c>
      <c r="P5" s="5"/>
      <c r="Q5" s="5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</row>
    <row r="6">
      <c r="A6" s="66" t="s">
        <v>93</v>
      </c>
      <c r="B6" s="66" t="str">
        <f>RFQ!B8</f>
        <v/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 t="s">
        <v>94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</row>
    <row r="7">
      <c r="A7" s="66" t="s">
        <v>95</v>
      </c>
      <c r="B7" s="66" t="str">
        <f>RFQ!B9</f>
        <v/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 t="s">
        <v>94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</row>
    <row r="8">
      <c r="A8" s="66" t="s">
        <v>96</v>
      </c>
      <c r="B8" s="66" t="str">
        <f>RFQ!B10</f>
        <v/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 t="s">
        <v>94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</row>
    <row r="9">
      <c r="A9" s="66" t="s">
        <v>97</v>
      </c>
      <c r="B9" s="66" t="str">
        <f>RFQ!D11</f>
        <v/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70" t="s">
        <v>94</v>
      </c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</row>
    <row r="10">
      <c r="A10" s="66" t="s">
        <v>98</v>
      </c>
      <c r="B10" s="66" t="str">
        <f>RFQ!D8</f>
        <v/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 t="s">
        <v>94</v>
      </c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</row>
    <row r="11">
      <c r="A11" s="66" t="s">
        <v>99</v>
      </c>
      <c r="B11" s="66" t="str">
        <f>RFQ!D28</f>
        <v>Yes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</row>
    <row r="12">
      <c r="A12" s="66" t="s">
        <v>100</v>
      </c>
      <c r="B12" s="66" t="str">
        <f>IF(B11="Yes",B1,RFQ!H8)</f>
        <v/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 t="s">
        <v>94</v>
      </c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</row>
    <row r="13">
      <c r="A13" s="66" t="s">
        <v>15</v>
      </c>
      <c r="B13" s="66" t="str">
        <f>IF(B12="Yes",B2,RFQ!H9)</f>
        <v/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">
        <v>94</v>
      </c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</row>
    <row r="14">
      <c r="A14" s="66" t="s">
        <v>88</v>
      </c>
      <c r="B14" s="66" t="str">
        <f>IF(B13="Yes",B3,RFQ!H10)</f>
        <v/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 t="s">
        <v>94</v>
      </c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</row>
    <row r="15">
      <c r="A15" s="66" t="s">
        <v>92</v>
      </c>
      <c r="B15" s="66" t="str">
        <f>IF(B14="Yes",B4,RFQ!H11)</f>
        <v/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 t="s">
        <v>94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</row>
    <row r="16">
      <c r="A16" s="66" t="s">
        <v>101</v>
      </c>
      <c r="B16" s="66" t="str">
        <f>RFQ!D9</f>
        <v/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 t="s">
        <v>94</v>
      </c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</row>
    <row r="17">
      <c r="A17" s="66" t="s">
        <v>102</v>
      </c>
      <c r="B17" s="66" t="str">
        <f>RFQ!B11</f>
        <v/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 t="s">
        <v>94</v>
      </c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</row>
    <row r="18">
      <c r="A18" s="66" t="s">
        <v>103</v>
      </c>
      <c r="B18" s="66" t="str">
        <f>RFQ!F33</f>
        <v/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 t="s">
        <v>94</v>
      </c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</row>
  </sheetData>
  <mergeCells count="7">
    <mergeCell ref="O1:AN1"/>
    <mergeCell ref="O2:AN2"/>
    <mergeCell ref="O3:AN3"/>
    <mergeCell ref="O4:AN4"/>
    <mergeCell ref="O11:P11"/>
    <mergeCell ref="O15:R15"/>
    <mergeCell ref="O5:Q5"/>
  </mergeCells>
  <hyperlinks>
    <hyperlink r:id="rId1" ref="O9"/>
  </hyperlinks>
  <drawing r:id="rId2"/>
</worksheet>
</file>